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517320(7321, 7322) звіт" sheetId="2" r:id="rId1"/>
  </sheets>
  <calcPr calcId="125725"/>
</workbook>
</file>

<file path=xl/calcChain.xml><?xml version="1.0" encoding="utf-8"?>
<calcChain xmlns="http://schemas.openxmlformats.org/spreadsheetml/2006/main">
  <c r="N91" i="2"/>
  <c r="M88"/>
  <c r="N88" s="1"/>
  <c r="N85"/>
  <c r="N78"/>
  <c r="M75"/>
  <c r="N75" s="1"/>
  <c r="P64"/>
  <c r="O64"/>
  <c r="N64"/>
  <c r="K64"/>
  <c r="O61"/>
  <c r="N61"/>
  <c r="N58"/>
  <c r="P58"/>
  <c r="O58"/>
  <c r="P55"/>
  <c r="O55"/>
  <c r="N34"/>
  <c r="N35"/>
  <c r="M34"/>
  <c r="O34" s="1"/>
  <c r="M35"/>
  <c r="O35" s="1"/>
  <c r="N32"/>
  <c r="M32"/>
  <c r="N24"/>
  <c r="J75"/>
  <c r="J61"/>
  <c r="P61" s="1"/>
  <c r="J24"/>
  <c r="O24" s="1"/>
  <c r="Q58" l="1"/>
  <c r="Q61"/>
  <c r="Q64"/>
  <c r="P82"/>
  <c r="Q82" s="1"/>
  <c r="K91" l="1"/>
  <c r="J88"/>
  <c r="K85"/>
  <c r="K78"/>
  <c r="N55"/>
  <c r="N36" l="1"/>
  <c r="L24"/>
  <c r="J36"/>
  <c r="K36"/>
  <c r="M36"/>
  <c r="L34"/>
  <c r="L35"/>
  <c r="O32"/>
  <c r="L32"/>
  <c r="Q24"/>
  <c r="N82"/>
  <c r="P69"/>
  <c r="Q69" s="1"/>
  <c r="N69"/>
  <c r="Q55"/>
  <c r="K88"/>
  <c r="K82"/>
  <c r="K75"/>
  <c r="K72"/>
  <c r="K69"/>
  <c r="K61"/>
  <c r="K58"/>
  <c r="K55"/>
  <c r="I34"/>
  <c r="I35"/>
  <c r="I32"/>
  <c r="F24"/>
  <c r="E13"/>
  <c r="H36"/>
  <c r="G36"/>
  <c r="I36" l="1"/>
  <c r="L36"/>
  <c r="O36"/>
</calcChain>
</file>

<file path=xl/sharedStrings.xml><?xml version="1.0" encoding="utf-8"?>
<sst xmlns="http://schemas.openxmlformats.org/spreadsheetml/2006/main" count="188" uniqueCount="107">
  <si>
    <t>загальний фонд</t>
  </si>
  <si>
    <t>спеціальний фонд</t>
  </si>
  <si>
    <t>Усього</t>
  </si>
  <si>
    <t>Наказ Міністерства фінансів України</t>
  </si>
  <si>
    <t>1.</t>
  </si>
  <si>
    <t>2.</t>
  </si>
  <si>
    <t>3.</t>
  </si>
  <si>
    <t>Касові видатки (надані кредити)</t>
  </si>
  <si>
    <t>Відхилення</t>
  </si>
  <si>
    <t>№ з/п</t>
  </si>
  <si>
    <t>Касові видатки (надані кредити) за звітний період</t>
  </si>
  <si>
    <t>6.</t>
  </si>
  <si>
    <t>Показники</t>
  </si>
  <si>
    <t>Джерело інформації</t>
  </si>
  <si>
    <t>затрат:</t>
  </si>
  <si>
    <t>Пояснення щодо причин розбіжностей між затвердженими та досягнутими результативними показниками</t>
  </si>
  <si>
    <t>продукту:</t>
  </si>
  <si>
    <t>ефективності:</t>
  </si>
  <si>
    <t>якості:</t>
  </si>
  <si>
    <t>З А Т В Е Р Д Ж Е Н О</t>
  </si>
  <si>
    <t>З В І Т</t>
  </si>
  <si>
    <t>Головний бухгалтер</t>
  </si>
  <si>
    <t>О.С.Буштрук</t>
  </si>
  <si>
    <t xml:space="preserve">   (найменування головного розпорядника)</t>
  </si>
  <si>
    <t xml:space="preserve">   (найменування відповідального виконавця)</t>
  </si>
  <si>
    <t xml:space="preserve">   (найменування бюджетної програми)</t>
  </si>
  <si>
    <t>УСЬОГО</t>
  </si>
  <si>
    <t>1.1</t>
  </si>
  <si>
    <t>од</t>
  </si>
  <si>
    <t>Проектно-кошторисна документація</t>
  </si>
  <si>
    <t>%</t>
  </si>
  <si>
    <t>Розрахунок</t>
  </si>
  <si>
    <t>2.1</t>
  </si>
  <si>
    <t>Спільне розпорядження ОДА та облради</t>
  </si>
  <si>
    <t>1</t>
  </si>
  <si>
    <t>2</t>
  </si>
  <si>
    <t>3</t>
  </si>
  <si>
    <t>3.1</t>
  </si>
  <si>
    <t>4</t>
  </si>
  <si>
    <t>4.1</t>
  </si>
  <si>
    <t>5</t>
  </si>
  <si>
    <t>5.1</t>
  </si>
  <si>
    <t>6</t>
  </si>
  <si>
    <t>6.1</t>
  </si>
  <si>
    <t>7</t>
  </si>
  <si>
    <t>7.1</t>
  </si>
  <si>
    <t>8</t>
  </si>
  <si>
    <t>8.1</t>
  </si>
  <si>
    <t>9</t>
  </si>
  <si>
    <t>9.1</t>
  </si>
  <si>
    <t>10</t>
  </si>
  <si>
    <t>10.1</t>
  </si>
  <si>
    <t>11</t>
  </si>
  <si>
    <t>11.1</t>
  </si>
  <si>
    <t>12</t>
  </si>
  <si>
    <t>про виконання паспорта бюджетної програми місцевого бюджету за 2018 рік</t>
  </si>
  <si>
    <t>(у редакції наказу Міністерства фінансів України</t>
  </si>
  <si>
    <t>від 15 листопада 2018 року № 908)</t>
  </si>
  <si>
    <t>від 26 серпня 2014 року № 836</t>
  </si>
  <si>
    <t>(КТПКВК МБ)</t>
  </si>
  <si>
    <t>Управління капітального будівництва Чернігівської обласної державної адміністрації</t>
  </si>
  <si>
    <t>(КФКВК)</t>
  </si>
  <si>
    <t>4. Видатки (надані кредити) за бюджетною програмою:</t>
  </si>
  <si>
    <t>(грн.)</t>
  </si>
  <si>
    <t>Затверджено у паспорті бюджетної програми</t>
  </si>
  <si>
    <t>5. Напрями використання бюджетних коштів:</t>
  </si>
  <si>
    <t>усього</t>
  </si>
  <si>
    <t>Напрями використання бюджетних коштів</t>
  </si>
  <si>
    <t>Видатки (надані кредити) на реалізацію місцевих/регіональних програм, які виконуються в межах бюджетної програми</t>
  </si>
  <si>
    <t xml:space="preserve">Назва місцевої/регіональної програми </t>
  </si>
  <si>
    <t xml:space="preserve">Затверджено у паспорті бюджетної програми </t>
  </si>
  <si>
    <t xml:space="preserve"> </t>
  </si>
  <si>
    <t xml:space="preserve">7. Результативні показники бюджетної програми та аналіз їх виконання  </t>
  </si>
  <si>
    <t>Од. виміру</t>
  </si>
  <si>
    <t>Фактичні результативні показники, досягнуті за рахунок касових видатків (наданих кредитів)</t>
  </si>
  <si>
    <t>Розрахунок           (п 1.1 / п 2.1)</t>
  </si>
  <si>
    <t>Розрахунок         (п 5.1 / п 6.1)</t>
  </si>
  <si>
    <t xml:space="preserve">Од. </t>
  </si>
  <si>
    <t>Розрахунок             (п 9.1 / п 10.1)</t>
  </si>
  <si>
    <t>Аналіз стану виконання результативних показників</t>
  </si>
  <si>
    <t>Пояснення щодо причин відхилення між касовими видатками (наданими кредитами) та затвердженими у паспорті бюджетної програми.</t>
  </si>
  <si>
    <t>грн.</t>
  </si>
  <si>
    <t>од.</t>
  </si>
  <si>
    <t xml:space="preserve">Пояснення щодо причин розбіжностей між затвердженими та досягнутими результативними показниками: </t>
  </si>
  <si>
    <t>Обсяг видатків на будівництво об"єктів</t>
  </si>
  <si>
    <t>12.1</t>
  </si>
  <si>
    <t>Будівництво об"єктів соціально-культурного призначення</t>
  </si>
  <si>
    <t xml:space="preserve">1517321 (0443) </t>
  </si>
  <si>
    <t>Проектування будівництва об"єктів</t>
  </si>
  <si>
    <t xml:space="preserve">1517322 (0443) </t>
  </si>
  <si>
    <t>Проектування реконструкції об"єктів</t>
  </si>
  <si>
    <t>Обсяг видатків на проектування будівництва об"єктів</t>
  </si>
  <si>
    <t>Кількість проектів для будівництва об"єктів</t>
  </si>
  <si>
    <t>Середні витрати на розробку одного проекту будівництва об"єктів</t>
  </si>
  <si>
    <t>Рівень готовності проектної документації будівництва об"єктів</t>
  </si>
  <si>
    <t>Кількість проектів для реконструкції об"єктів</t>
  </si>
  <si>
    <t>Середні витрати на розробку одного проекту реконструкції об"єктів</t>
  </si>
  <si>
    <t>Рівень готовності проектної документації реконструкції об"єктів</t>
  </si>
  <si>
    <t>Н.М. Ковальчук</t>
  </si>
  <si>
    <t>Завдання 3 Проектування реконструкції об"єктів</t>
  </si>
  <si>
    <t>В.о. начальника Управління</t>
  </si>
  <si>
    <t>Завдання 1. Проектування будівництва об"єктів</t>
  </si>
  <si>
    <t>Завдання 2. Проектування будівництва об"єктів</t>
  </si>
  <si>
    <t>КПКВ 1517321</t>
  </si>
  <si>
    <t>КПКВ 1517322</t>
  </si>
  <si>
    <t>За 2018 рік роботи по об'єктах профінансовано та виконано в повному обсязі.</t>
  </si>
  <si>
    <t>0443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</si>
</sst>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0" borderId="1" xfId="0" applyNumberFormat="1" applyFont="1" applyBorder="1"/>
    <xf numFmtId="4" fontId="1" fillId="0" borderId="13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/>
    <xf numFmtId="4" fontId="1" fillId="0" borderId="1" xfId="0" applyNumberFormat="1" applyFont="1" applyBorder="1" applyAlignment="1"/>
    <xf numFmtId="4" fontId="1" fillId="0" borderId="4" xfId="0" applyNumberFormat="1" applyFont="1" applyBorder="1" applyAlignment="1"/>
    <xf numFmtId="4" fontId="1" fillId="0" borderId="4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49" fontId="4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8"/>
  <sheetViews>
    <sheetView tabSelected="1" topLeftCell="A16" workbookViewId="0">
      <selection activeCell="F24" sqref="F24:G24"/>
    </sheetView>
  </sheetViews>
  <sheetFormatPr defaultRowHeight="15"/>
  <cols>
    <col min="1" max="1" width="3.85546875" style="7" customWidth="1"/>
    <col min="2" max="2" width="8.140625" style="7" customWidth="1"/>
    <col min="3" max="3" width="5.85546875" style="7" customWidth="1"/>
    <col min="4" max="4" width="8.140625" style="7" customWidth="1"/>
    <col min="5" max="5" width="9.42578125" style="7" customWidth="1"/>
    <col min="6" max="6" width="10.42578125" style="7" customWidth="1"/>
    <col min="7" max="7" width="11.140625" style="7" customWidth="1"/>
    <col min="8" max="9" width="13.42578125" style="7" customWidth="1"/>
    <col min="10" max="10" width="13.140625" style="7" customWidth="1"/>
    <col min="11" max="12" width="13.28515625" style="7" customWidth="1"/>
    <col min="13" max="13" width="13.42578125" style="7" customWidth="1"/>
    <col min="14" max="14" width="13.28515625" style="7" customWidth="1"/>
    <col min="15" max="15" width="12.7109375" style="7" customWidth="1"/>
    <col min="16" max="17" width="12.140625" style="7" customWidth="1"/>
    <col min="18" max="18" width="9.140625" style="7"/>
  </cols>
  <sheetData>
    <row r="1" spans="1:17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>
      <c r="A2" s="75" t="s">
        <v>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>
      <c r="A3" s="75" t="s">
        <v>58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>
      <c r="A4" s="75" t="s">
        <v>56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>
      <c r="A5" s="75" t="s">
        <v>57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>
      <c r="A6" s="8"/>
    </row>
    <row r="7" spans="1:17" ht="18.75" customHeight="1">
      <c r="A7" s="85" t="s">
        <v>20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ht="15" customHeight="1">
      <c r="A8" s="85" t="s">
        <v>55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10" spans="1:17">
      <c r="A10" s="7" t="s">
        <v>4</v>
      </c>
      <c r="B10" s="87">
        <v>15</v>
      </c>
      <c r="C10" s="87"/>
      <c r="D10" s="9"/>
      <c r="E10" s="86" t="s">
        <v>60</v>
      </c>
      <c r="F10" s="86"/>
      <c r="G10" s="86"/>
      <c r="H10" s="86"/>
      <c r="I10" s="86"/>
      <c r="J10" s="86"/>
      <c r="K10" s="86"/>
      <c r="L10" s="86"/>
      <c r="M10" s="86"/>
    </row>
    <row r="11" spans="1:17">
      <c r="B11" s="88" t="s">
        <v>59</v>
      </c>
      <c r="C11" s="88"/>
      <c r="D11" s="9"/>
      <c r="E11" s="7" t="s">
        <v>23</v>
      </c>
    </row>
    <row r="12" spans="1:17">
      <c r="B12" s="9"/>
      <c r="C12" s="9"/>
      <c r="D12" s="9"/>
    </row>
    <row r="13" spans="1:17">
      <c r="A13" s="7" t="s">
        <v>5</v>
      </c>
      <c r="B13" s="87">
        <v>151</v>
      </c>
      <c r="C13" s="87"/>
      <c r="D13" s="9"/>
      <c r="E13" s="86" t="str">
        <f>E10</f>
        <v>Управління капітального будівництва Чернігівської обласної державної адміністрації</v>
      </c>
      <c r="F13" s="86"/>
      <c r="G13" s="86"/>
      <c r="H13" s="86"/>
      <c r="I13" s="86"/>
      <c r="J13" s="86"/>
      <c r="K13" s="86"/>
      <c r="L13" s="86"/>
      <c r="M13" s="86"/>
    </row>
    <row r="14" spans="1:17">
      <c r="B14" s="88" t="s">
        <v>59</v>
      </c>
      <c r="C14" s="88"/>
      <c r="D14" s="9"/>
      <c r="E14" s="7" t="s">
        <v>24</v>
      </c>
    </row>
    <row r="15" spans="1:17">
      <c r="B15" s="10"/>
      <c r="C15" s="10"/>
      <c r="D15" s="9"/>
    </row>
    <row r="16" spans="1:17">
      <c r="A16" s="7" t="s">
        <v>6</v>
      </c>
      <c r="B16" s="87">
        <v>1517320</v>
      </c>
      <c r="C16" s="87"/>
      <c r="D16" s="38" t="s">
        <v>106</v>
      </c>
      <c r="E16" s="86" t="s">
        <v>86</v>
      </c>
      <c r="F16" s="86"/>
      <c r="G16" s="86"/>
      <c r="H16" s="86"/>
      <c r="I16" s="86"/>
      <c r="J16" s="86"/>
      <c r="K16" s="86"/>
      <c r="L16" s="86"/>
      <c r="M16" s="86"/>
    </row>
    <row r="17" spans="1:18">
      <c r="B17" s="88" t="s">
        <v>59</v>
      </c>
      <c r="C17" s="88"/>
      <c r="D17" s="11" t="s">
        <v>61</v>
      </c>
      <c r="E17" s="7" t="s">
        <v>25</v>
      </c>
    </row>
    <row r="19" spans="1:18">
      <c r="A19" s="7" t="s">
        <v>62</v>
      </c>
    </row>
    <row r="20" spans="1:18">
      <c r="Q20" s="7" t="s">
        <v>63</v>
      </c>
    </row>
    <row r="21" spans="1:18" s="2" customFormat="1" ht="18" customHeight="1">
      <c r="A21" s="71" t="s">
        <v>64</v>
      </c>
      <c r="B21" s="72"/>
      <c r="C21" s="72"/>
      <c r="D21" s="72"/>
      <c r="E21" s="72"/>
      <c r="F21" s="72"/>
      <c r="G21" s="73"/>
      <c r="H21" s="71" t="s">
        <v>7</v>
      </c>
      <c r="I21" s="72"/>
      <c r="J21" s="72"/>
      <c r="K21" s="72"/>
      <c r="L21" s="72"/>
      <c r="M21" s="73"/>
      <c r="N21" s="71" t="s">
        <v>8</v>
      </c>
      <c r="O21" s="72"/>
      <c r="P21" s="72"/>
      <c r="Q21" s="73"/>
      <c r="R21" s="1"/>
    </row>
    <row r="22" spans="1:18" s="1" customFormat="1" ht="26.25" customHeight="1">
      <c r="A22" s="66" t="s">
        <v>0</v>
      </c>
      <c r="B22" s="66"/>
      <c r="C22" s="66"/>
      <c r="D22" s="66" t="s">
        <v>1</v>
      </c>
      <c r="E22" s="66"/>
      <c r="F22" s="66" t="s">
        <v>2</v>
      </c>
      <c r="G22" s="66"/>
      <c r="H22" s="71" t="s">
        <v>0</v>
      </c>
      <c r="I22" s="73"/>
      <c r="J22" s="71" t="s">
        <v>1</v>
      </c>
      <c r="K22" s="73"/>
      <c r="L22" s="71" t="s">
        <v>2</v>
      </c>
      <c r="M22" s="73"/>
      <c r="N22" s="5" t="s">
        <v>0</v>
      </c>
      <c r="O22" s="66" t="s">
        <v>1</v>
      </c>
      <c r="P22" s="66"/>
      <c r="Q22" s="5" t="s">
        <v>2</v>
      </c>
    </row>
    <row r="23" spans="1:18" s="2" customFormat="1">
      <c r="A23" s="66">
        <v>1</v>
      </c>
      <c r="B23" s="66"/>
      <c r="C23" s="66"/>
      <c r="D23" s="66">
        <v>2</v>
      </c>
      <c r="E23" s="66"/>
      <c r="F23" s="66">
        <v>3</v>
      </c>
      <c r="G23" s="66"/>
      <c r="H23" s="66">
        <v>4</v>
      </c>
      <c r="I23" s="66"/>
      <c r="J23" s="66">
        <v>5</v>
      </c>
      <c r="K23" s="66"/>
      <c r="L23" s="66">
        <v>6</v>
      </c>
      <c r="M23" s="66"/>
      <c r="N23" s="5">
        <v>7</v>
      </c>
      <c r="O23" s="66">
        <v>8</v>
      </c>
      <c r="P23" s="66"/>
      <c r="Q23" s="5">
        <v>9</v>
      </c>
      <c r="R23" s="1"/>
    </row>
    <row r="24" spans="1:18" s="3" customFormat="1">
      <c r="A24" s="74">
        <v>0</v>
      </c>
      <c r="B24" s="74"/>
      <c r="C24" s="74"/>
      <c r="D24" s="74">
        <v>294189</v>
      </c>
      <c r="E24" s="74"/>
      <c r="F24" s="74">
        <f>SUM(A24:E24)</f>
        <v>294189</v>
      </c>
      <c r="G24" s="74"/>
      <c r="H24" s="74">
        <v>0</v>
      </c>
      <c r="I24" s="74"/>
      <c r="J24" s="74">
        <f>54189+240000</f>
        <v>294189</v>
      </c>
      <c r="K24" s="74"/>
      <c r="L24" s="74">
        <f>SUM(H24:K24)</f>
        <v>294189</v>
      </c>
      <c r="M24" s="74"/>
      <c r="N24" s="12">
        <f>H24-A24</f>
        <v>0</v>
      </c>
      <c r="O24" s="74">
        <f>J24-D24</f>
        <v>0</v>
      </c>
      <c r="P24" s="74"/>
      <c r="Q24" s="12">
        <f>SUM(N24:P24)</f>
        <v>0</v>
      </c>
      <c r="R24" s="11"/>
    </row>
    <row r="26" spans="1:18">
      <c r="A26" s="7" t="s">
        <v>65</v>
      </c>
    </row>
    <row r="27" spans="1:18">
      <c r="O27" s="7" t="s">
        <v>63</v>
      </c>
    </row>
    <row r="28" spans="1:18" s="2" customFormat="1" ht="18" customHeight="1">
      <c r="A28" s="67" t="s">
        <v>9</v>
      </c>
      <c r="B28" s="78" t="s">
        <v>67</v>
      </c>
      <c r="C28" s="79"/>
      <c r="D28" s="79"/>
      <c r="E28" s="79"/>
      <c r="F28" s="80"/>
      <c r="G28" s="71" t="s">
        <v>64</v>
      </c>
      <c r="H28" s="72"/>
      <c r="I28" s="73"/>
      <c r="J28" s="71" t="s">
        <v>7</v>
      </c>
      <c r="K28" s="72"/>
      <c r="L28" s="73"/>
      <c r="M28" s="71" t="s">
        <v>8</v>
      </c>
      <c r="N28" s="72"/>
      <c r="O28" s="72"/>
      <c r="P28" s="76"/>
      <c r="Q28" s="1"/>
      <c r="R28" s="1"/>
    </row>
    <row r="29" spans="1:18" s="2" customFormat="1" ht="25.5">
      <c r="A29" s="68"/>
      <c r="B29" s="81"/>
      <c r="C29" s="82"/>
      <c r="D29" s="82"/>
      <c r="E29" s="82"/>
      <c r="F29" s="83"/>
      <c r="G29" s="5" t="s">
        <v>0</v>
      </c>
      <c r="H29" s="5" t="s">
        <v>1</v>
      </c>
      <c r="I29" s="5" t="s">
        <v>66</v>
      </c>
      <c r="J29" s="5" t="s">
        <v>0</v>
      </c>
      <c r="K29" s="5" t="s">
        <v>1</v>
      </c>
      <c r="L29" s="5" t="s">
        <v>66</v>
      </c>
      <c r="M29" s="5" t="s">
        <v>0</v>
      </c>
      <c r="N29" s="5" t="s">
        <v>1</v>
      </c>
      <c r="O29" s="6" t="s">
        <v>66</v>
      </c>
      <c r="P29" s="77"/>
      <c r="Q29" s="1"/>
      <c r="R29" s="1"/>
    </row>
    <row r="30" spans="1:18" s="3" customFormat="1">
      <c r="A30" s="13">
        <v>1</v>
      </c>
      <c r="B30" s="57">
        <v>2</v>
      </c>
      <c r="C30" s="58"/>
      <c r="D30" s="58"/>
      <c r="E30" s="58"/>
      <c r="F30" s="59"/>
      <c r="G30" s="13">
        <v>3</v>
      </c>
      <c r="H30" s="13">
        <v>4</v>
      </c>
      <c r="I30" s="13">
        <v>5</v>
      </c>
      <c r="J30" s="13">
        <v>6</v>
      </c>
      <c r="K30" s="13">
        <v>7</v>
      </c>
      <c r="L30" s="13">
        <v>8</v>
      </c>
      <c r="M30" s="13">
        <v>9</v>
      </c>
      <c r="N30" s="13">
        <v>10</v>
      </c>
      <c r="O30" s="14">
        <v>11</v>
      </c>
      <c r="P30" s="15"/>
      <c r="Q30" s="11"/>
      <c r="R30" s="11"/>
    </row>
    <row r="31" spans="1:18" ht="15" customHeight="1">
      <c r="A31" s="13"/>
      <c r="B31" s="52" t="s">
        <v>87</v>
      </c>
      <c r="C31" s="47"/>
      <c r="D31" s="47"/>
      <c r="E31" s="47"/>
      <c r="F31" s="48"/>
      <c r="G31" s="12"/>
      <c r="H31" s="12"/>
      <c r="I31" s="12"/>
      <c r="J31" s="12"/>
      <c r="K31" s="12"/>
      <c r="L31" s="12"/>
      <c r="M31" s="12"/>
      <c r="N31" s="12"/>
      <c r="O31" s="16"/>
      <c r="P31" s="17"/>
    </row>
    <row r="32" spans="1:18" ht="18.75" customHeight="1">
      <c r="A32" s="13">
        <v>1</v>
      </c>
      <c r="B32" s="46" t="s">
        <v>88</v>
      </c>
      <c r="C32" s="47"/>
      <c r="D32" s="47"/>
      <c r="E32" s="47"/>
      <c r="F32" s="48"/>
      <c r="G32" s="12">
        <v>0</v>
      </c>
      <c r="H32" s="12">
        <v>240000</v>
      </c>
      <c r="I32" s="12">
        <f>SUM(G32:H32)</f>
        <v>240000</v>
      </c>
      <c r="J32" s="12">
        <v>0</v>
      </c>
      <c r="K32" s="12">
        <v>240000</v>
      </c>
      <c r="L32" s="12">
        <f>SUM(J32:K32)</f>
        <v>240000</v>
      </c>
      <c r="M32" s="12">
        <f>J32-G32</f>
        <v>0</v>
      </c>
      <c r="N32" s="12">
        <f>K32-H32</f>
        <v>0</v>
      </c>
      <c r="O32" s="16">
        <f>SUM(M32:N32)</f>
        <v>0</v>
      </c>
      <c r="P32" s="17"/>
    </row>
    <row r="33" spans="1:18" ht="15" customHeight="1">
      <c r="A33" s="13"/>
      <c r="B33" s="52" t="s">
        <v>89</v>
      </c>
      <c r="C33" s="47"/>
      <c r="D33" s="47"/>
      <c r="E33" s="47"/>
      <c r="F33" s="48"/>
      <c r="G33" s="12"/>
      <c r="H33" s="12"/>
      <c r="I33" s="12"/>
      <c r="J33" s="12"/>
      <c r="K33" s="12"/>
      <c r="L33" s="12"/>
      <c r="M33" s="40"/>
      <c r="N33" s="40"/>
      <c r="O33" s="16"/>
      <c r="P33" s="17"/>
    </row>
    <row r="34" spans="1:18" ht="15.75" customHeight="1">
      <c r="A34" s="13">
        <v>2</v>
      </c>
      <c r="B34" s="46" t="s">
        <v>88</v>
      </c>
      <c r="C34" s="47"/>
      <c r="D34" s="47"/>
      <c r="E34" s="47"/>
      <c r="F34" s="48"/>
      <c r="G34" s="12">
        <v>0</v>
      </c>
      <c r="H34" s="12">
        <v>26771</v>
      </c>
      <c r="I34" s="12">
        <f t="shared" ref="I34:I35" si="0">SUM(G34:H34)</f>
        <v>26771</v>
      </c>
      <c r="J34" s="12">
        <v>0</v>
      </c>
      <c r="K34" s="12">
        <v>26771</v>
      </c>
      <c r="L34" s="12">
        <f t="shared" ref="L34:L35" si="1">SUM(J34:K34)</f>
        <v>26771</v>
      </c>
      <c r="M34" s="40">
        <f t="shared" ref="M34:M35" si="2">J34-G34</f>
        <v>0</v>
      </c>
      <c r="N34" s="40">
        <f t="shared" ref="N34:N35" si="3">K34-H34</f>
        <v>0</v>
      </c>
      <c r="O34" s="16">
        <f t="shared" ref="O34:O35" si="4">SUM(M34:N34)</f>
        <v>0</v>
      </c>
      <c r="P34" s="17"/>
    </row>
    <row r="35" spans="1:18" ht="15.75" customHeight="1">
      <c r="A35" s="13">
        <v>3</v>
      </c>
      <c r="B35" s="46" t="s">
        <v>90</v>
      </c>
      <c r="C35" s="47"/>
      <c r="D35" s="47"/>
      <c r="E35" s="47"/>
      <c r="F35" s="48"/>
      <c r="G35" s="12">
        <v>0</v>
      </c>
      <c r="H35" s="12">
        <v>27418</v>
      </c>
      <c r="I35" s="12">
        <f t="shared" si="0"/>
        <v>27418</v>
      </c>
      <c r="J35" s="12">
        <v>0</v>
      </c>
      <c r="K35" s="12">
        <v>27418</v>
      </c>
      <c r="L35" s="12">
        <f t="shared" si="1"/>
        <v>27418</v>
      </c>
      <c r="M35" s="40">
        <f t="shared" si="2"/>
        <v>0</v>
      </c>
      <c r="N35" s="40">
        <f t="shared" si="3"/>
        <v>0</v>
      </c>
      <c r="O35" s="16">
        <f t="shared" si="4"/>
        <v>0</v>
      </c>
      <c r="P35" s="17"/>
    </row>
    <row r="36" spans="1:18" ht="18.75" customHeight="1">
      <c r="A36" s="13"/>
      <c r="B36" s="71" t="s">
        <v>26</v>
      </c>
      <c r="C36" s="72"/>
      <c r="D36" s="72"/>
      <c r="E36" s="72"/>
      <c r="F36" s="73"/>
      <c r="G36" s="12">
        <f t="shared" ref="G36:O36" si="5">SUM(G31:G35)</f>
        <v>0</v>
      </c>
      <c r="H36" s="12">
        <f t="shared" si="5"/>
        <v>294189</v>
      </c>
      <c r="I36" s="12">
        <f t="shared" si="5"/>
        <v>294189</v>
      </c>
      <c r="J36" s="12">
        <f t="shared" si="5"/>
        <v>0</v>
      </c>
      <c r="K36" s="12">
        <f t="shared" si="5"/>
        <v>294189</v>
      </c>
      <c r="L36" s="12">
        <f t="shared" si="5"/>
        <v>294189</v>
      </c>
      <c r="M36" s="12">
        <f t="shared" si="5"/>
        <v>0</v>
      </c>
      <c r="N36" s="12">
        <f t="shared" si="5"/>
        <v>0</v>
      </c>
      <c r="O36" s="12">
        <f t="shared" si="5"/>
        <v>0</v>
      </c>
      <c r="P36" s="17"/>
    </row>
    <row r="37" spans="1:18">
      <c r="A37" s="18"/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8">
      <c r="A38" s="21" t="s">
        <v>80</v>
      </c>
      <c r="B38" s="19"/>
      <c r="C38" s="19"/>
      <c r="D38" s="19"/>
      <c r="E38" s="19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40" spans="1:18">
      <c r="A40" s="7" t="s">
        <v>11</v>
      </c>
      <c r="B40" s="7" t="s">
        <v>68</v>
      </c>
    </row>
    <row r="41" spans="1:18">
      <c r="O41" s="7" t="s">
        <v>63</v>
      </c>
    </row>
    <row r="42" spans="1:18" s="2" customFormat="1" ht="33.75" customHeight="1">
      <c r="A42" s="78" t="s">
        <v>69</v>
      </c>
      <c r="B42" s="79"/>
      <c r="C42" s="79"/>
      <c r="D42" s="79"/>
      <c r="E42" s="79"/>
      <c r="F42" s="80"/>
      <c r="G42" s="71" t="s">
        <v>70</v>
      </c>
      <c r="H42" s="72"/>
      <c r="I42" s="73"/>
      <c r="J42" s="71" t="s">
        <v>10</v>
      </c>
      <c r="K42" s="72"/>
      <c r="L42" s="73"/>
      <c r="M42" s="71" t="s">
        <v>8</v>
      </c>
      <c r="N42" s="72"/>
      <c r="O42" s="72"/>
      <c r="P42" s="76"/>
      <c r="Q42" s="1"/>
      <c r="R42" s="1"/>
    </row>
    <row r="43" spans="1:18" s="2" customFormat="1" ht="25.5">
      <c r="A43" s="81"/>
      <c r="B43" s="82"/>
      <c r="C43" s="82"/>
      <c r="D43" s="82"/>
      <c r="E43" s="82"/>
      <c r="F43" s="83"/>
      <c r="G43" s="5" t="s">
        <v>0</v>
      </c>
      <c r="H43" s="5" t="s">
        <v>1</v>
      </c>
      <c r="I43" s="5" t="s">
        <v>66</v>
      </c>
      <c r="J43" s="5" t="s">
        <v>0</v>
      </c>
      <c r="K43" s="5" t="s">
        <v>1</v>
      </c>
      <c r="L43" s="5" t="s">
        <v>66</v>
      </c>
      <c r="M43" s="5" t="s">
        <v>0</v>
      </c>
      <c r="N43" s="5" t="s">
        <v>1</v>
      </c>
      <c r="O43" s="6" t="s">
        <v>66</v>
      </c>
      <c r="P43" s="76"/>
      <c r="Q43" s="1"/>
      <c r="R43" s="1"/>
    </row>
    <row r="44" spans="1:18" s="3" customFormat="1">
      <c r="A44" s="57">
        <v>1</v>
      </c>
      <c r="B44" s="58"/>
      <c r="C44" s="58"/>
      <c r="D44" s="58"/>
      <c r="E44" s="58"/>
      <c r="F44" s="59"/>
      <c r="G44" s="13">
        <v>2</v>
      </c>
      <c r="H44" s="13">
        <v>3</v>
      </c>
      <c r="I44" s="13">
        <v>4</v>
      </c>
      <c r="J44" s="13">
        <v>5</v>
      </c>
      <c r="K44" s="13">
        <v>6</v>
      </c>
      <c r="L44" s="13">
        <v>7</v>
      </c>
      <c r="M44" s="13">
        <v>8</v>
      </c>
      <c r="N44" s="13">
        <v>9</v>
      </c>
      <c r="O44" s="14">
        <v>10</v>
      </c>
      <c r="P44" s="15"/>
      <c r="Q44" s="11"/>
      <c r="R44" s="11"/>
    </row>
    <row r="45" spans="1:18" ht="19.5" customHeight="1">
      <c r="A45" s="46"/>
      <c r="B45" s="47"/>
      <c r="C45" s="47"/>
      <c r="D45" s="47"/>
      <c r="E45" s="47"/>
      <c r="F45" s="48"/>
      <c r="G45" s="22"/>
      <c r="H45" s="12"/>
      <c r="I45" s="12"/>
      <c r="J45" s="12"/>
      <c r="K45" s="12"/>
      <c r="L45" s="12"/>
      <c r="M45" s="12"/>
      <c r="N45" s="12"/>
      <c r="O45" s="12"/>
      <c r="P45" s="23"/>
    </row>
    <row r="46" spans="1:18" ht="20.25" customHeight="1"/>
    <row r="47" spans="1:18">
      <c r="A47" s="7" t="s">
        <v>72</v>
      </c>
    </row>
    <row r="48" spans="1:18">
      <c r="Q48" s="7" t="s">
        <v>63</v>
      </c>
    </row>
    <row r="49" spans="1:18" s="2" customFormat="1" ht="34.5" customHeight="1">
      <c r="A49" s="67" t="s">
        <v>9</v>
      </c>
      <c r="B49" s="66" t="s">
        <v>12</v>
      </c>
      <c r="C49" s="66"/>
      <c r="D49" s="66"/>
      <c r="E49" s="66"/>
      <c r="F49" s="66"/>
      <c r="G49" s="66" t="s">
        <v>73</v>
      </c>
      <c r="H49" s="66" t="s">
        <v>13</v>
      </c>
      <c r="I49" s="66" t="s">
        <v>64</v>
      </c>
      <c r="J49" s="66"/>
      <c r="K49" s="66"/>
      <c r="L49" s="66" t="s">
        <v>74</v>
      </c>
      <c r="M49" s="66"/>
      <c r="N49" s="66"/>
      <c r="O49" s="66" t="s">
        <v>8</v>
      </c>
      <c r="P49" s="66"/>
      <c r="Q49" s="66"/>
      <c r="R49" s="1"/>
    </row>
    <row r="50" spans="1:18" s="2" customFormat="1" ht="27" customHeight="1">
      <c r="A50" s="68"/>
      <c r="B50" s="66"/>
      <c r="C50" s="66"/>
      <c r="D50" s="66"/>
      <c r="E50" s="66"/>
      <c r="F50" s="66"/>
      <c r="G50" s="66"/>
      <c r="H50" s="66"/>
      <c r="I50" s="5" t="s">
        <v>0</v>
      </c>
      <c r="J50" s="5" t="s">
        <v>1</v>
      </c>
      <c r="K50" s="5" t="s">
        <v>66</v>
      </c>
      <c r="L50" s="5" t="s">
        <v>0</v>
      </c>
      <c r="M50" s="5" t="s">
        <v>1</v>
      </c>
      <c r="N50" s="5" t="s">
        <v>66</v>
      </c>
      <c r="O50" s="5" t="s">
        <v>0</v>
      </c>
      <c r="P50" s="5" t="s">
        <v>1</v>
      </c>
      <c r="Q50" s="5" t="s">
        <v>66</v>
      </c>
      <c r="R50" s="1"/>
    </row>
    <row r="51" spans="1:18" s="4" customFormat="1">
      <c r="A51" s="24">
        <v>1</v>
      </c>
      <c r="B51" s="55">
        <v>2</v>
      </c>
      <c r="C51" s="55"/>
      <c r="D51" s="55"/>
      <c r="E51" s="55"/>
      <c r="F51" s="55"/>
      <c r="G51" s="24">
        <v>3</v>
      </c>
      <c r="H51" s="24">
        <v>4</v>
      </c>
      <c r="I51" s="24">
        <v>5</v>
      </c>
      <c r="J51" s="24">
        <v>6</v>
      </c>
      <c r="K51" s="24">
        <v>7</v>
      </c>
      <c r="L51" s="24">
        <v>8</v>
      </c>
      <c r="M51" s="24">
        <v>9</v>
      </c>
      <c r="N51" s="24">
        <v>10</v>
      </c>
      <c r="O51" s="24">
        <v>11</v>
      </c>
      <c r="P51" s="24">
        <v>12</v>
      </c>
      <c r="Q51" s="24">
        <v>13</v>
      </c>
      <c r="R51" s="25"/>
    </row>
    <row r="52" spans="1:18" ht="18" customHeight="1">
      <c r="A52" s="26"/>
      <c r="B52" s="60" t="s">
        <v>103</v>
      </c>
      <c r="C52" s="61"/>
      <c r="D52" s="61"/>
      <c r="E52" s="61"/>
      <c r="F52" s="62"/>
      <c r="G52" s="27"/>
      <c r="H52" s="27" t="s">
        <v>71</v>
      </c>
      <c r="I52" s="28"/>
      <c r="J52" s="28"/>
      <c r="K52" s="28"/>
      <c r="L52" s="28"/>
      <c r="M52" s="28"/>
      <c r="N52" s="28"/>
      <c r="O52" s="28"/>
      <c r="P52" s="28"/>
      <c r="Q52" s="22"/>
    </row>
    <row r="53" spans="1:18" ht="18" customHeight="1">
      <c r="A53" s="26"/>
      <c r="B53" s="52" t="s">
        <v>101</v>
      </c>
      <c r="C53" s="53"/>
      <c r="D53" s="53"/>
      <c r="E53" s="53"/>
      <c r="F53" s="54"/>
      <c r="G53" s="27"/>
      <c r="H53" s="27"/>
      <c r="I53" s="28"/>
      <c r="J53" s="28"/>
      <c r="K53" s="28"/>
      <c r="L53" s="28"/>
      <c r="M53" s="28"/>
      <c r="N53" s="28"/>
      <c r="O53" s="28"/>
      <c r="P53" s="28"/>
      <c r="Q53" s="22"/>
    </row>
    <row r="54" spans="1:18" ht="15" customHeight="1">
      <c r="A54" s="29" t="s">
        <v>34</v>
      </c>
      <c r="B54" s="52" t="s">
        <v>14</v>
      </c>
      <c r="C54" s="53"/>
      <c r="D54" s="53"/>
      <c r="E54" s="53"/>
      <c r="F54" s="54"/>
      <c r="G54" s="27"/>
      <c r="H54" s="27"/>
      <c r="I54" s="28"/>
      <c r="J54" s="28"/>
      <c r="K54" s="28"/>
      <c r="L54" s="28"/>
      <c r="M54" s="28"/>
      <c r="N54" s="28"/>
      <c r="O54" s="28"/>
      <c r="P54" s="28"/>
      <c r="Q54" s="22"/>
    </row>
    <row r="55" spans="1:18" ht="39.75" customHeight="1">
      <c r="A55" s="29" t="s">
        <v>27</v>
      </c>
      <c r="B55" s="63" t="s">
        <v>91</v>
      </c>
      <c r="C55" s="64"/>
      <c r="D55" s="64"/>
      <c r="E55" s="64"/>
      <c r="F55" s="65"/>
      <c r="G55" s="13" t="s">
        <v>81</v>
      </c>
      <c r="H55" s="39" t="s">
        <v>33</v>
      </c>
      <c r="I55" s="41">
        <v>0</v>
      </c>
      <c r="J55" s="41">
        <v>240000</v>
      </c>
      <c r="K55" s="41">
        <f>SUM(I55:J55)</f>
        <v>240000</v>
      </c>
      <c r="L55" s="41">
        <v>0</v>
      </c>
      <c r="M55" s="41">
        <v>240000</v>
      </c>
      <c r="N55" s="41">
        <f>SUM(L55:M55)</f>
        <v>240000</v>
      </c>
      <c r="O55" s="41">
        <f>L55-I55</f>
        <v>0</v>
      </c>
      <c r="P55" s="41">
        <f>M55-J55</f>
        <v>0</v>
      </c>
      <c r="Q55" s="41">
        <f>SUM(O55:P55)</f>
        <v>0</v>
      </c>
    </row>
    <row r="56" spans="1:18" ht="22.5" customHeight="1">
      <c r="A56" s="26"/>
      <c r="B56" s="46" t="s">
        <v>83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8"/>
    </row>
    <row r="57" spans="1:18" ht="15" customHeight="1">
      <c r="A57" s="29" t="s">
        <v>35</v>
      </c>
      <c r="B57" s="52" t="s">
        <v>16</v>
      </c>
      <c r="C57" s="53"/>
      <c r="D57" s="53"/>
      <c r="E57" s="53"/>
      <c r="F57" s="54"/>
      <c r="G57" s="31"/>
      <c r="H57" s="32"/>
      <c r="I57" s="32"/>
      <c r="J57" s="32"/>
      <c r="K57" s="33"/>
      <c r="L57" s="33"/>
      <c r="M57" s="33"/>
      <c r="N57" s="33"/>
      <c r="O57" s="33"/>
      <c r="P57" s="34"/>
      <c r="Q57" s="31"/>
    </row>
    <row r="58" spans="1:18" ht="36.75" customHeight="1">
      <c r="A58" s="29" t="s">
        <v>32</v>
      </c>
      <c r="B58" s="46" t="s">
        <v>92</v>
      </c>
      <c r="C58" s="47"/>
      <c r="D58" s="47"/>
      <c r="E58" s="47"/>
      <c r="F58" s="48"/>
      <c r="G58" s="13" t="s">
        <v>28</v>
      </c>
      <c r="H58" s="39" t="s">
        <v>29</v>
      </c>
      <c r="I58" s="42">
        <v>0</v>
      </c>
      <c r="J58" s="42">
        <v>1</v>
      </c>
      <c r="K58" s="36">
        <f>SUM(I58:J58)</f>
        <v>1</v>
      </c>
      <c r="L58" s="36">
        <v>0</v>
      </c>
      <c r="M58" s="36">
        <v>1</v>
      </c>
      <c r="N58" s="36">
        <f>SUM(L58:M58)</f>
        <v>1</v>
      </c>
      <c r="O58" s="36">
        <f>L58-I58</f>
        <v>0</v>
      </c>
      <c r="P58" s="36">
        <f>M58-J58</f>
        <v>0</v>
      </c>
      <c r="Q58" s="36">
        <f>SUM(O58:P58)</f>
        <v>0</v>
      </c>
    </row>
    <row r="59" spans="1:18">
      <c r="A59" s="26"/>
      <c r="B59" s="55" t="s">
        <v>15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8" ht="15" customHeight="1">
      <c r="A60" s="29" t="s">
        <v>36</v>
      </c>
      <c r="B60" s="56" t="s">
        <v>17</v>
      </c>
      <c r="C60" s="56"/>
      <c r="D60" s="56"/>
      <c r="E60" s="56"/>
      <c r="F60" s="56"/>
      <c r="G60" s="31"/>
      <c r="H60" s="32"/>
      <c r="I60" s="32"/>
      <c r="J60" s="32"/>
      <c r="K60" s="33"/>
      <c r="L60" s="33"/>
      <c r="M60" s="33"/>
      <c r="N60" s="33"/>
      <c r="O60" s="33"/>
      <c r="P60" s="33"/>
      <c r="Q60" s="31"/>
    </row>
    <row r="61" spans="1:18" ht="30.75" customHeight="1">
      <c r="A61" s="29" t="s">
        <v>37</v>
      </c>
      <c r="B61" s="46" t="s">
        <v>93</v>
      </c>
      <c r="C61" s="47"/>
      <c r="D61" s="47"/>
      <c r="E61" s="47"/>
      <c r="F61" s="48"/>
      <c r="G61" s="5" t="s">
        <v>81</v>
      </c>
      <c r="H61" s="30" t="s">
        <v>75</v>
      </c>
      <c r="I61" s="43">
        <v>0</v>
      </c>
      <c r="J61" s="43">
        <f>J55/J58</f>
        <v>240000</v>
      </c>
      <c r="K61" s="43">
        <f>SUM(I61:J61)</f>
        <v>240000</v>
      </c>
      <c r="L61" s="43">
        <v>0</v>
      </c>
      <c r="M61" s="43">
        <v>240000</v>
      </c>
      <c r="N61" s="43">
        <f>SUM(L61:M61)</f>
        <v>240000</v>
      </c>
      <c r="O61" s="41">
        <f>L61-I61</f>
        <v>0</v>
      </c>
      <c r="P61" s="41">
        <f>M61-J61</f>
        <v>0</v>
      </c>
      <c r="Q61" s="41">
        <f>SUM(O61:P61)</f>
        <v>0</v>
      </c>
    </row>
    <row r="62" spans="1:18">
      <c r="A62" s="29"/>
      <c r="B62" s="49" t="s">
        <v>15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/>
    </row>
    <row r="63" spans="1:18" ht="15" customHeight="1">
      <c r="A63" s="29" t="s">
        <v>38</v>
      </c>
      <c r="B63" s="52" t="s">
        <v>18</v>
      </c>
      <c r="C63" s="53"/>
      <c r="D63" s="53"/>
      <c r="E63" s="53"/>
      <c r="F63" s="54"/>
      <c r="G63" s="31"/>
      <c r="H63" s="32"/>
      <c r="I63" s="32"/>
      <c r="J63" s="32"/>
      <c r="K63" s="33"/>
      <c r="L63" s="33"/>
      <c r="M63" s="33"/>
      <c r="N63" s="33"/>
      <c r="O63" s="33"/>
      <c r="P63" s="33"/>
      <c r="Q63" s="31"/>
    </row>
    <row r="64" spans="1:18" ht="29.25" customHeight="1">
      <c r="A64" s="29" t="s">
        <v>39</v>
      </c>
      <c r="B64" s="46" t="s">
        <v>94</v>
      </c>
      <c r="C64" s="47"/>
      <c r="D64" s="47"/>
      <c r="E64" s="47"/>
      <c r="F64" s="48"/>
      <c r="G64" s="13" t="s">
        <v>30</v>
      </c>
      <c r="H64" s="27" t="s">
        <v>31</v>
      </c>
      <c r="I64" s="36">
        <v>0</v>
      </c>
      <c r="J64" s="36">
        <v>100</v>
      </c>
      <c r="K64" s="36">
        <f>SUM(I64:J64)</f>
        <v>100</v>
      </c>
      <c r="L64" s="36">
        <v>0</v>
      </c>
      <c r="M64" s="36">
        <v>100</v>
      </c>
      <c r="N64" s="36">
        <f>SUM(L64:M64)</f>
        <v>100</v>
      </c>
      <c r="O64" s="36">
        <f>L64-I64</f>
        <v>0</v>
      </c>
      <c r="P64" s="36">
        <f>M64-J64</f>
        <v>0</v>
      </c>
      <c r="Q64" s="36">
        <f>SUM(O64:P64)</f>
        <v>0</v>
      </c>
    </row>
    <row r="65" spans="1:17">
      <c r="A65" s="26"/>
      <c r="B65" s="49" t="s">
        <v>15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1"/>
    </row>
    <row r="66" spans="1:17" ht="18" customHeight="1">
      <c r="A66" s="26"/>
      <c r="B66" s="60" t="s">
        <v>104</v>
      </c>
      <c r="C66" s="61"/>
      <c r="D66" s="61"/>
      <c r="E66" s="61"/>
      <c r="F66" s="62"/>
      <c r="G66" s="27"/>
      <c r="H66" s="27" t="s">
        <v>71</v>
      </c>
      <c r="I66" s="28"/>
      <c r="J66" s="28"/>
      <c r="K66" s="28"/>
      <c r="L66" s="28"/>
      <c r="M66" s="28"/>
      <c r="N66" s="28"/>
      <c r="O66" s="28"/>
      <c r="P66" s="28"/>
      <c r="Q66" s="22"/>
    </row>
    <row r="67" spans="1:17" ht="19.5" customHeight="1">
      <c r="A67" s="26"/>
      <c r="B67" s="52" t="s">
        <v>102</v>
      </c>
      <c r="C67" s="53"/>
      <c r="D67" s="53"/>
      <c r="E67" s="53"/>
      <c r="F67" s="54"/>
      <c r="G67" s="27"/>
      <c r="H67" s="27"/>
      <c r="I67" s="28"/>
      <c r="J67" s="28"/>
      <c r="K67" s="28"/>
      <c r="L67" s="28"/>
      <c r="M67" s="28"/>
      <c r="N67" s="28"/>
      <c r="O67" s="28"/>
      <c r="P67" s="35"/>
      <c r="Q67" s="22"/>
    </row>
    <row r="68" spans="1:17" ht="15" customHeight="1">
      <c r="A68" s="29" t="s">
        <v>40</v>
      </c>
      <c r="B68" s="52" t="s">
        <v>14</v>
      </c>
      <c r="C68" s="53"/>
      <c r="D68" s="53"/>
      <c r="E68" s="53"/>
      <c r="F68" s="54"/>
      <c r="G68" s="27"/>
      <c r="H68" s="27"/>
      <c r="I68" s="28"/>
      <c r="J68" s="28"/>
      <c r="K68" s="28"/>
      <c r="L68" s="28"/>
      <c r="M68" s="28"/>
      <c r="N68" s="28"/>
      <c r="O68" s="28"/>
      <c r="P68" s="35"/>
      <c r="Q68" s="22"/>
    </row>
    <row r="69" spans="1:17" ht="42.75" customHeight="1">
      <c r="A69" s="29" t="s">
        <v>41</v>
      </c>
      <c r="B69" s="46" t="s">
        <v>84</v>
      </c>
      <c r="C69" s="47"/>
      <c r="D69" s="47"/>
      <c r="E69" s="47"/>
      <c r="F69" s="48"/>
      <c r="G69" s="13" t="s">
        <v>81</v>
      </c>
      <c r="H69" s="39" t="s">
        <v>33</v>
      </c>
      <c r="I69" s="43">
        <v>0</v>
      </c>
      <c r="J69" s="43">
        <v>26771</v>
      </c>
      <c r="K69" s="41">
        <f>SUM(I69:J69)</f>
        <v>26771</v>
      </c>
      <c r="L69" s="41">
        <v>0</v>
      </c>
      <c r="M69" s="41">
        <v>26771</v>
      </c>
      <c r="N69" s="41">
        <f>SUM(L69:M69)</f>
        <v>26771</v>
      </c>
      <c r="O69" s="41">
        <v>0</v>
      </c>
      <c r="P69" s="41">
        <f>J69-M69</f>
        <v>0</v>
      </c>
      <c r="Q69" s="41">
        <f>SUM(O69:P69)</f>
        <v>0</v>
      </c>
    </row>
    <row r="70" spans="1:17" ht="22.5" customHeight="1">
      <c r="A70" s="26"/>
      <c r="B70" s="46" t="s">
        <v>83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8"/>
    </row>
    <row r="71" spans="1:17" ht="19.5" customHeight="1">
      <c r="A71" s="29" t="s">
        <v>42</v>
      </c>
      <c r="B71" s="52" t="s">
        <v>16</v>
      </c>
      <c r="C71" s="53"/>
      <c r="D71" s="53"/>
      <c r="E71" s="53"/>
      <c r="F71" s="54"/>
      <c r="G71" s="31"/>
      <c r="H71" s="32"/>
      <c r="I71" s="32"/>
      <c r="J71" s="32"/>
      <c r="K71" s="33"/>
      <c r="L71" s="33"/>
      <c r="M71" s="33"/>
      <c r="N71" s="33"/>
      <c r="O71" s="33"/>
      <c r="P71" s="34"/>
      <c r="Q71" s="31"/>
    </row>
    <row r="72" spans="1:17" ht="41.25" customHeight="1">
      <c r="A72" s="29" t="s">
        <v>43</v>
      </c>
      <c r="B72" s="46" t="s">
        <v>92</v>
      </c>
      <c r="C72" s="47"/>
      <c r="D72" s="47"/>
      <c r="E72" s="47"/>
      <c r="F72" s="48"/>
      <c r="G72" s="13" t="s">
        <v>82</v>
      </c>
      <c r="H72" s="39" t="s">
        <v>29</v>
      </c>
      <c r="I72" s="44">
        <v>0</v>
      </c>
      <c r="J72" s="44">
        <v>1</v>
      </c>
      <c r="K72" s="45">
        <f>SUM(I72:J72)</f>
        <v>1</v>
      </c>
      <c r="L72" s="45">
        <v>0</v>
      </c>
      <c r="M72" s="45">
        <v>1</v>
      </c>
      <c r="N72" s="45">
        <v>1</v>
      </c>
      <c r="O72" s="45">
        <v>0</v>
      </c>
      <c r="P72" s="45">
        <v>0</v>
      </c>
      <c r="Q72" s="45">
        <v>0</v>
      </c>
    </row>
    <row r="73" spans="1:17">
      <c r="A73" s="29"/>
      <c r="B73" s="49" t="s">
        <v>15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1"/>
    </row>
    <row r="74" spans="1:17" ht="18.75" customHeight="1">
      <c r="A74" s="29" t="s">
        <v>44</v>
      </c>
      <c r="B74" s="52" t="s">
        <v>17</v>
      </c>
      <c r="C74" s="53"/>
      <c r="D74" s="53"/>
      <c r="E74" s="53"/>
      <c r="F74" s="54"/>
      <c r="G74" s="31"/>
      <c r="H74" s="32"/>
      <c r="I74" s="32"/>
      <c r="J74" s="32"/>
      <c r="K74" s="33"/>
      <c r="L74" s="33"/>
      <c r="M74" s="33"/>
      <c r="N74" s="33"/>
      <c r="O74" s="33"/>
      <c r="P74" s="34"/>
      <c r="Q74" s="31"/>
    </row>
    <row r="75" spans="1:17" ht="34.5" customHeight="1">
      <c r="A75" s="29" t="s">
        <v>45</v>
      </c>
      <c r="B75" s="46" t="s">
        <v>93</v>
      </c>
      <c r="C75" s="47"/>
      <c r="D75" s="47"/>
      <c r="E75" s="47"/>
      <c r="F75" s="48"/>
      <c r="G75" s="5" t="s">
        <v>81</v>
      </c>
      <c r="H75" s="30" t="s">
        <v>76</v>
      </c>
      <c r="I75" s="43">
        <v>0</v>
      </c>
      <c r="J75" s="43">
        <f>J69/J72</f>
        <v>26771</v>
      </c>
      <c r="K75" s="41">
        <f t="shared" ref="K75" si="6">SUM(I75:J75)</f>
        <v>26771</v>
      </c>
      <c r="L75" s="43">
        <v>0</v>
      </c>
      <c r="M75" s="43">
        <f>M69/M72</f>
        <v>26771</v>
      </c>
      <c r="N75" s="41">
        <f t="shared" ref="N75" si="7">SUM(L75:M75)</f>
        <v>26771</v>
      </c>
      <c r="O75" s="43">
        <v>0</v>
      </c>
      <c r="P75" s="43">
        <v>0</v>
      </c>
      <c r="Q75" s="41">
        <v>0</v>
      </c>
    </row>
    <row r="76" spans="1:17">
      <c r="A76" s="29"/>
      <c r="B76" s="49" t="s">
        <v>15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1"/>
    </row>
    <row r="77" spans="1:17" ht="18" customHeight="1">
      <c r="A77" s="29" t="s">
        <v>46</v>
      </c>
      <c r="B77" s="52" t="s">
        <v>18</v>
      </c>
      <c r="C77" s="53"/>
      <c r="D77" s="53"/>
      <c r="E77" s="53"/>
      <c r="F77" s="54"/>
      <c r="G77" s="31"/>
      <c r="H77" s="32"/>
      <c r="I77" s="32"/>
      <c r="J77" s="32"/>
      <c r="K77" s="33"/>
      <c r="L77" s="33"/>
      <c r="M77" s="33"/>
      <c r="N77" s="33"/>
      <c r="O77" s="33"/>
      <c r="P77" s="34"/>
      <c r="Q77" s="31"/>
    </row>
    <row r="78" spans="1:17" ht="26.25" customHeight="1">
      <c r="A78" s="29" t="s">
        <v>47</v>
      </c>
      <c r="B78" s="46" t="s">
        <v>94</v>
      </c>
      <c r="C78" s="47"/>
      <c r="D78" s="47"/>
      <c r="E78" s="47"/>
      <c r="F78" s="48"/>
      <c r="G78" s="13" t="s">
        <v>30</v>
      </c>
      <c r="H78" s="27" t="s">
        <v>31</v>
      </c>
      <c r="I78" s="36">
        <v>0</v>
      </c>
      <c r="J78" s="36">
        <v>100</v>
      </c>
      <c r="K78" s="36">
        <f>SUM(I78:J78)</f>
        <v>100</v>
      </c>
      <c r="L78" s="36">
        <v>0</v>
      </c>
      <c r="M78" s="36">
        <v>100</v>
      </c>
      <c r="N78" s="36">
        <f>SUM(L78:M78)</f>
        <v>100</v>
      </c>
      <c r="O78" s="36">
        <v>0</v>
      </c>
      <c r="P78" s="36">
        <v>0</v>
      </c>
      <c r="Q78" s="36">
        <v>0</v>
      </c>
    </row>
    <row r="79" spans="1:17" ht="19.5" customHeight="1">
      <c r="A79" s="29"/>
      <c r="B79" s="46" t="s">
        <v>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8"/>
    </row>
    <row r="80" spans="1:17" ht="18.75" customHeight="1">
      <c r="A80" s="29"/>
      <c r="B80" s="52" t="s">
        <v>99</v>
      </c>
      <c r="C80" s="53"/>
      <c r="D80" s="53"/>
      <c r="E80" s="53"/>
      <c r="F80" s="54"/>
      <c r="G80" s="27"/>
      <c r="H80" s="27"/>
      <c r="I80" s="28"/>
      <c r="J80" s="28"/>
      <c r="K80" s="28"/>
      <c r="L80" s="28"/>
      <c r="M80" s="28"/>
      <c r="N80" s="28"/>
      <c r="O80" s="28"/>
      <c r="P80" s="28"/>
      <c r="Q80" s="22"/>
    </row>
    <row r="81" spans="1:17" ht="15" customHeight="1">
      <c r="A81" s="29" t="s">
        <v>48</v>
      </c>
      <c r="B81" s="52" t="s">
        <v>14</v>
      </c>
      <c r="C81" s="53"/>
      <c r="D81" s="53"/>
      <c r="E81" s="53"/>
      <c r="F81" s="54"/>
      <c r="G81" s="27"/>
      <c r="H81" s="27"/>
      <c r="I81" s="28"/>
      <c r="J81" s="28"/>
      <c r="K81" s="28"/>
      <c r="L81" s="28"/>
      <c r="M81" s="28"/>
      <c r="N81" s="28"/>
      <c r="O81" s="28"/>
      <c r="P81" s="35"/>
      <c r="Q81" s="22"/>
    </row>
    <row r="82" spans="1:17" ht="37.5" customHeight="1">
      <c r="A82" s="29" t="s">
        <v>49</v>
      </c>
      <c r="B82" s="46" t="s">
        <v>91</v>
      </c>
      <c r="C82" s="47"/>
      <c r="D82" s="47"/>
      <c r="E82" s="47"/>
      <c r="F82" s="48"/>
      <c r="G82" s="13" t="s">
        <v>81</v>
      </c>
      <c r="H82" s="39" t="s">
        <v>33</v>
      </c>
      <c r="I82" s="43">
        <v>0</v>
      </c>
      <c r="J82" s="43">
        <v>27418</v>
      </c>
      <c r="K82" s="41">
        <f>SUM(I82:J82)</f>
        <v>27418</v>
      </c>
      <c r="L82" s="41">
        <v>0</v>
      </c>
      <c r="M82" s="43">
        <v>27418</v>
      </c>
      <c r="N82" s="41">
        <f>SUM(L82:M82)</f>
        <v>27418</v>
      </c>
      <c r="O82" s="41">
        <v>0</v>
      </c>
      <c r="P82" s="41">
        <f>J82-M82</f>
        <v>0</v>
      </c>
      <c r="Q82" s="41">
        <f>SUM(O82:P82)</f>
        <v>0</v>
      </c>
    </row>
    <row r="83" spans="1:17" ht="22.5" customHeight="1">
      <c r="A83" s="26"/>
      <c r="B83" s="46" t="s">
        <v>83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8"/>
    </row>
    <row r="84" spans="1:17" ht="15" customHeight="1">
      <c r="A84" s="29" t="s">
        <v>50</v>
      </c>
      <c r="B84" s="52" t="s">
        <v>16</v>
      </c>
      <c r="C84" s="53"/>
      <c r="D84" s="53"/>
      <c r="E84" s="53"/>
      <c r="F84" s="54"/>
      <c r="G84" s="31"/>
      <c r="H84" s="32"/>
      <c r="I84" s="32"/>
      <c r="J84" s="32"/>
      <c r="K84" s="33"/>
      <c r="L84" s="33"/>
      <c r="M84" s="33"/>
      <c r="N84" s="33"/>
      <c r="O84" s="33"/>
      <c r="P84" s="33"/>
      <c r="Q84" s="31"/>
    </row>
    <row r="85" spans="1:17" ht="36.75" customHeight="1">
      <c r="A85" s="29" t="s">
        <v>51</v>
      </c>
      <c r="B85" s="46" t="s">
        <v>95</v>
      </c>
      <c r="C85" s="47"/>
      <c r="D85" s="47"/>
      <c r="E85" s="47"/>
      <c r="F85" s="48"/>
      <c r="G85" s="13" t="s">
        <v>77</v>
      </c>
      <c r="H85" s="39" t="s">
        <v>29</v>
      </c>
      <c r="I85" s="42">
        <v>0</v>
      </c>
      <c r="J85" s="42">
        <v>1</v>
      </c>
      <c r="K85" s="36">
        <f>SUM(I85:J85)</f>
        <v>1</v>
      </c>
      <c r="L85" s="42">
        <v>0</v>
      </c>
      <c r="M85" s="42">
        <v>1</v>
      </c>
      <c r="N85" s="36">
        <f>SUM(L85:M85)</f>
        <v>1</v>
      </c>
      <c r="O85" s="36">
        <v>0</v>
      </c>
      <c r="P85" s="36">
        <v>0</v>
      </c>
      <c r="Q85" s="36">
        <v>0</v>
      </c>
    </row>
    <row r="86" spans="1:17">
      <c r="A86" s="29"/>
      <c r="B86" s="49" t="s">
        <v>15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</row>
    <row r="87" spans="1:17" ht="15" customHeight="1">
      <c r="A87" s="29" t="s">
        <v>52</v>
      </c>
      <c r="B87" s="52" t="s">
        <v>17</v>
      </c>
      <c r="C87" s="53"/>
      <c r="D87" s="53"/>
      <c r="E87" s="53"/>
      <c r="F87" s="54"/>
      <c r="G87" s="31"/>
      <c r="H87" s="32"/>
      <c r="I87" s="32"/>
      <c r="J87" s="32"/>
      <c r="K87" s="33"/>
      <c r="L87" s="33"/>
      <c r="M87" s="33"/>
      <c r="N87" s="33"/>
      <c r="O87" s="33"/>
      <c r="P87" s="33"/>
      <c r="Q87" s="31"/>
    </row>
    <row r="88" spans="1:17" ht="28.5" customHeight="1">
      <c r="A88" s="29" t="s">
        <v>53</v>
      </c>
      <c r="B88" s="46" t="s">
        <v>96</v>
      </c>
      <c r="C88" s="47"/>
      <c r="D88" s="47"/>
      <c r="E88" s="47"/>
      <c r="F88" s="48"/>
      <c r="G88" s="5" t="s">
        <v>81</v>
      </c>
      <c r="H88" s="30" t="s">
        <v>78</v>
      </c>
      <c r="I88" s="43">
        <v>0</v>
      </c>
      <c r="J88" s="43">
        <f>J82/J85</f>
        <v>27418</v>
      </c>
      <c r="K88" s="43">
        <f>SUM(I88:J88)</f>
        <v>27418</v>
      </c>
      <c r="L88" s="43">
        <v>0</v>
      </c>
      <c r="M88" s="43">
        <f>M82/M85</f>
        <v>27418</v>
      </c>
      <c r="N88" s="43">
        <f>SUM(L88:M88)</f>
        <v>27418</v>
      </c>
      <c r="O88" s="36">
        <v>0</v>
      </c>
      <c r="P88" s="36">
        <v>0</v>
      </c>
      <c r="Q88" s="36">
        <v>0</v>
      </c>
    </row>
    <row r="89" spans="1:17">
      <c r="A89" s="29"/>
      <c r="B89" s="49" t="s">
        <v>15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1"/>
    </row>
    <row r="90" spans="1:17" ht="15" customHeight="1">
      <c r="A90" s="29" t="s">
        <v>54</v>
      </c>
      <c r="B90" s="52" t="s">
        <v>18</v>
      </c>
      <c r="C90" s="53"/>
      <c r="D90" s="53"/>
      <c r="E90" s="53"/>
      <c r="F90" s="54"/>
      <c r="G90" s="31"/>
      <c r="H90" s="32"/>
      <c r="I90" s="33"/>
      <c r="J90" s="33"/>
      <c r="K90" s="33"/>
      <c r="L90" s="33"/>
      <c r="M90" s="33"/>
      <c r="N90" s="33"/>
      <c r="O90" s="33"/>
      <c r="P90" s="33"/>
      <c r="Q90" s="22"/>
    </row>
    <row r="91" spans="1:17" ht="27.75" customHeight="1">
      <c r="A91" s="29" t="s">
        <v>85</v>
      </c>
      <c r="B91" s="46" t="s">
        <v>97</v>
      </c>
      <c r="C91" s="47"/>
      <c r="D91" s="47"/>
      <c r="E91" s="47"/>
      <c r="F91" s="48"/>
      <c r="G91" s="13" t="s">
        <v>30</v>
      </c>
      <c r="H91" s="13" t="s">
        <v>31</v>
      </c>
      <c r="I91" s="36">
        <v>0</v>
      </c>
      <c r="J91" s="36">
        <v>100</v>
      </c>
      <c r="K91" s="36">
        <f>SUM(I91:J91)</f>
        <v>100</v>
      </c>
      <c r="L91" s="36">
        <v>0</v>
      </c>
      <c r="M91" s="36">
        <v>100</v>
      </c>
      <c r="N91" s="36">
        <f>SUM(L91:M91)</f>
        <v>100</v>
      </c>
      <c r="O91" s="36">
        <v>0</v>
      </c>
      <c r="P91" s="36">
        <v>0</v>
      </c>
      <c r="Q91" s="36">
        <v>0</v>
      </c>
    </row>
    <row r="92" spans="1:17">
      <c r="A92" s="29"/>
      <c r="B92" s="49" t="s">
        <v>15</v>
      </c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1"/>
    </row>
    <row r="94" spans="1:17">
      <c r="A94" s="37"/>
      <c r="B94" s="7" t="s">
        <v>79</v>
      </c>
    </row>
    <row r="95" spans="1:17">
      <c r="B95" s="84" t="s">
        <v>105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</row>
    <row r="96" spans="1:17" ht="35.25" customHeight="1">
      <c r="A96" s="37" t="s">
        <v>100</v>
      </c>
      <c r="O96" s="7" t="s">
        <v>98</v>
      </c>
    </row>
    <row r="98" spans="1:15" ht="27" customHeight="1">
      <c r="A98" s="37" t="s">
        <v>21</v>
      </c>
      <c r="O98" s="7" t="s">
        <v>22</v>
      </c>
    </row>
  </sheetData>
  <mergeCells count="110">
    <mergeCell ref="B95:Q95"/>
    <mergeCell ref="A1:Q1"/>
    <mergeCell ref="A2:Q2"/>
    <mergeCell ref="A3:Q3"/>
    <mergeCell ref="A7:Q7"/>
    <mergeCell ref="A8:Q8"/>
    <mergeCell ref="N21:Q21"/>
    <mergeCell ref="A22:C22"/>
    <mergeCell ref="D22:E22"/>
    <mergeCell ref="F22:G22"/>
    <mergeCell ref="H22:I22"/>
    <mergeCell ref="J22:K22"/>
    <mergeCell ref="L22:M22"/>
    <mergeCell ref="O22:P22"/>
    <mergeCell ref="E10:M10"/>
    <mergeCell ref="E13:M13"/>
    <mergeCell ref="E16:M16"/>
    <mergeCell ref="B16:C16"/>
    <mergeCell ref="B10:C10"/>
    <mergeCell ref="B13:C13"/>
    <mergeCell ref="B11:C11"/>
    <mergeCell ref="B14:C14"/>
    <mergeCell ref="B17:C17"/>
    <mergeCell ref="B32:F32"/>
    <mergeCell ref="A28:A29"/>
    <mergeCell ref="G42:I42"/>
    <mergeCell ref="J42:L42"/>
    <mergeCell ref="M42:O42"/>
    <mergeCell ref="G28:I28"/>
    <mergeCell ref="J28:L28"/>
    <mergeCell ref="M28:O28"/>
    <mergeCell ref="A4:Q4"/>
    <mergeCell ref="A5:Q5"/>
    <mergeCell ref="O23:P23"/>
    <mergeCell ref="O24:P24"/>
    <mergeCell ref="P28:P29"/>
    <mergeCell ref="P42:P43"/>
    <mergeCell ref="A42:F43"/>
    <mergeCell ref="B35:F35"/>
    <mergeCell ref="B28:F29"/>
    <mergeCell ref="B30:F30"/>
    <mergeCell ref="B31:F31"/>
    <mergeCell ref="B33:F33"/>
    <mergeCell ref="B34:F34"/>
    <mergeCell ref="B36:F36"/>
    <mergeCell ref="A21:G21"/>
    <mergeCell ref="H23:I23"/>
    <mergeCell ref="J23:K23"/>
    <mergeCell ref="L23:M23"/>
    <mergeCell ref="H21:M21"/>
    <mergeCell ref="A23:C23"/>
    <mergeCell ref="D23:E23"/>
    <mergeCell ref="A24:C24"/>
    <mergeCell ref="D24:E24"/>
    <mergeCell ref="F24:G24"/>
    <mergeCell ref="H24:I24"/>
    <mergeCell ref="J24:K24"/>
    <mergeCell ref="L24:M24"/>
    <mergeCell ref="F23:G23"/>
    <mergeCell ref="B58:F58"/>
    <mergeCell ref="B82:F82"/>
    <mergeCell ref="B83:Q83"/>
    <mergeCell ref="B84:F84"/>
    <mergeCell ref="B85:F85"/>
    <mergeCell ref="B86:Q86"/>
    <mergeCell ref="B87:F87"/>
    <mergeCell ref="B75:F75"/>
    <mergeCell ref="B76:Q76"/>
    <mergeCell ref="B77:F77"/>
    <mergeCell ref="B78:F78"/>
    <mergeCell ref="B79:Q79"/>
    <mergeCell ref="B80:F80"/>
    <mergeCell ref="B81:F81"/>
    <mergeCell ref="B63:F63"/>
    <mergeCell ref="B64:F64"/>
    <mergeCell ref="B61:F61"/>
    <mergeCell ref="B62:Q62"/>
    <mergeCell ref="B66:F66"/>
    <mergeCell ref="A44:F44"/>
    <mergeCell ref="B51:F51"/>
    <mergeCell ref="B52:F52"/>
    <mergeCell ref="B53:F53"/>
    <mergeCell ref="B54:F54"/>
    <mergeCell ref="A45:F45"/>
    <mergeCell ref="B55:F55"/>
    <mergeCell ref="B56:Q56"/>
    <mergeCell ref="B57:F57"/>
    <mergeCell ref="O49:Q49"/>
    <mergeCell ref="A49:A50"/>
    <mergeCell ref="B49:F50"/>
    <mergeCell ref="G49:G50"/>
    <mergeCell ref="H49:H50"/>
    <mergeCell ref="I49:K49"/>
    <mergeCell ref="L49:N49"/>
    <mergeCell ref="B88:F88"/>
    <mergeCell ref="B89:Q89"/>
    <mergeCell ref="B90:F90"/>
    <mergeCell ref="B92:Q92"/>
    <mergeCell ref="B74:F74"/>
    <mergeCell ref="B73:Q73"/>
    <mergeCell ref="B59:Q59"/>
    <mergeCell ref="B60:F60"/>
    <mergeCell ref="B67:F67"/>
    <mergeCell ref="B68:F68"/>
    <mergeCell ref="B69:F69"/>
    <mergeCell ref="B70:Q70"/>
    <mergeCell ref="B71:F71"/>
    <mergeCell ref="B72:F72"/>
    <mergeCell ref="B65:Q65"/>
    <mergeCell ref="B91:F91"/>
  </mergeCells>
  <pageMargins left="0.19685039370078741" right="0.19685039370078741" top="0.27559055118110237" bottom="0.27559055118110237" header="0.19685039370078741" footer="0.19685039370078741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1517320(7321, 7322) звіт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2019-03-18T14:15:26Z</dcterms:modified>
</cp:coreProperties>
</file>